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2845" windowHeight="4725"/>
  </bookViews>
  <sheets>
    <sheet name="Anlage Gebietsbetreuung" sheetId="3" r:id="rId1"/>
  </sheets>
  <calcPr calcId="145621"/>
</workbook>
</file>

<file path=xl/calcChain.xml><?xml version="1.0" encoding="utf-8"?>
<calcChain xmlns="http://schemas.openxmlformats.org/spreadsheetml/2006/main">
  <c r="D23" i="3" l="1"/>
  <c r="D21" i="3"/>
  <c r="H21" i="3"/>
  <c r="I27" i="3"/>
  <c r="H23" i="3" l="1"/>
  <c r="G27" i="3" l="1"/>
  <c r="I39" i="3" l="1"/>
  <c r="I35" i="3"/>
  <c r="I34" i="3"/>
  <c r="I33" i="3"/>
  <c r="I23" i="3"/>
  <c r="I21" i="3"/>
  <c r="I42" i="3" l="1"/>
  <c r="G39" i="3"/>
  <c r="G35" i="3"/>
  <c r="G34" i="3"/>
  <c r="G33" i="3"/>
  <c r="G21" i="3"/>
  <c r="G23" i="3"/>
</calcChain>
</file>

<file path=xl/sharedStrings.xml><?xml version="1.0" encoding="utf-8"?>
<sst xmlns="http://schemas.openxmlformats.org/spreadsheetml/2006/main" count="73" uniqueCount="42">
  <si>
    <t>Nr.</t>
  </si>
  <si>
    <t>Einheit</t>
  </si>
  <si>
    <t>Laufzeit in Jahren</t>
  </si>
  <si>
    <t>* Einschließlich Fahrt- und Sachkosten</t>
  </si>
  <si>
    <t>Die gelb markierten Felder sind vom Antragsteller für jeden beantragten Betreuungsbereich separat auszufüllen.</t>
  </si>
  <si>
    <t>Betreuungsbereich:</t>
  </si>
  <si>
    <r>
      <t xml:space="preserve">Name des </t>
    </r>
    <r>
      <rPr>
        <b/>
        <sz val="11"/>
        <rFont val="Arial"/>
        <family val="2"/>
      </rPr>
      <t xml:space="preserve">Antragstellers </t>
    </r>
    <r>
      <rPr>
        <b/>
        <sz val="11"/>
        <color theme="1"/>
        <rFont val="Arial"/>
        <family val="2"/>
      </rPr>
      <t>:</t>
    </r>
  </si>
  <si>
    <t>Koordination der Gebietsbetreuung für LRT- und SPA-Flächen</t>
  </si>
  <si>
    <t xml:space="preserve">geplanter Leistungs-umfang pro Jahr
</t>
  </si>
  <si>
    <t>Fläche</t>
  </si>
  <si>
    <t>Leistung</t>
  </si>
  <si>
    <t>Koordination der Gebietsbetreuung LRT-Flächen</t>
  </si>
  <si>
    <t>Koordination der Gebietsbetreuung SPA-Flächen</t>
  </si>
  <si>
    <t>Standardisierter Kostensatz  pro Einheit* 
in EUR</t>
  </si>
  <si>
    <t>Summe Kosten für geplanten Leistungs-umfang 
in EUR</t>
  </si>
  <si>
    <t>Summe Kosten für  beantragten Leistungsumfang
in EUR</t>
  </si>
  <si>
    <t>Gebietsbetreuung für LRT-Flächen</t>
  </si>
  <si>
    <t>Gebietsbetreuung LRT-Flächen</t>
  </si>
  <si>
    <t>Gebietsbetreuung für SPA-Flächen</t>
  </si>
  <si>
    <t>Gebietsbetreuung SPA-Flächen - Variante 0</t>
  </si>
  <si>
    <t>Gebietsbetreuung SPA-Flächen - Variante 2</t>
  </si>
  <si>
    <t>Gebietsbetreuung SPA-Flächen - Variante 1</t>
  </si>
  <si>
    <t>Durchführung von praktischen Maßnahmen auf den Betreuungsflächen</t>
  </si>
  <si>
    <t>h</t>
  </si>
  <si>
    <t xml:space="preserve">Anlage zum Basisantrag für Vorhaben des Fördergegenstandes B.2 Natura 2000-Gebietsbetreuung </t>
  </si>
  <si>
    <t>der RL NE/2014</t>
  </si>
  <si>
    <t>wird im Zusammenhang mit Flächenanzahl ausgefüllt</t>
  </si>
  <si>
    <t>beantragter Leistungs-umfang pro Jahr</t>
  </si>
  <si>
    <t>wird errechnet</t>
  </si>
  <si>
    <t>100 ha</t>
  </si>
  <si>
    <t>Hinweis: Aufgrund der Aufnahme einzelner Gebiete in das BfUL-Monitoring können sich bei der Bewilligung noch Reduzierungen des Flächenumfanges ergeben.</t>
  </si>
  <si>
    <t xml:space="preserve">Gesamtsumme Antrag für die oben eingetragene Laufzeit in EUR </t>
  </si>
  <si>
    <t xml:space="preserve">dringend umzusetzende praktische Maßnahmen zur Verbesserung der Habitatqualität im Rahmen der 
Natura 2000-Gebietsbetreuung </t>
  </si>
  <si>
    <t>Falls Sie Anträge für mehrere Betreuungsbereiche stellen: 
Mit welcher Priorität soll der o.g. Betreuungsbereich bei Antragstellung für mehrere Bereiche bearbeitet werden 
(Priorität 1, 2 oder..x)?</t>
  </si>
  <si>
    <t>Summe Kosten für  beantragten Leistungs- umfang
in EUR</t>
  </si>
  <si>
    <t>welche Gebiete werden nicht betreut? 
Angabe der Gebiets-Nr.</t>
  </si>
  <si>
    <t xml:space="preserve">geplanter Leistungs-umfang 
pro Jahr
</t>
  </si>
  <si>
    <t>beantragter Leistungs-umfang 
pro Jahr</t>
  </si>
  <si>
    <t>Landkreis Sächsische Schweiz-Osterzgebirge</t>
  </si>
  <si>
    <t>beantragter Leistungs-umfang 
für ein Jahr</t>
  </si>
  <si>
    <t xml:space="preserve">beantragter Leistungsumfang 
2022 
</t>
  </si>
  <si>
    <t xml:space="preserve">geplanter Leistungs-umfang 
für ein Jahr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</si>
</sst>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i/>
      <sz val="11"/>
      <color rgb="FF0070C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1" fillId="0" borderId="0" xfId="0" applyFont="1" applyProtection="1"/>
    <xf numFmtId="0" fontId="5" fillId="0" borderId="0" xfId="0" applyFont="1" applyProtection="1"/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2" fillId="0" borderId="0" xfId="0" applyFont="1" applyProtection="1"/>
    <xf numFmtId="0" fontId="13" fillId="0" borderId="0" xfId="0" applyFont="1" applyProtection="1"/>
    <xf numFmtId="0" fontId="22" fillId="0" borderId="0" xfId="0" applyFont="1" applyProtection="1"/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2" fontId="15" fillId="0" borderId="0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" fontId="18" fillId="0" borderId="3" xfId="0" applyNumberFormat="1" applyFont="1" applyFill="1" applyBorder="1" applyAlignment="1" applyProtection="1">
      <alignment horizontal="center" vertical="center" wrapText="1"/>
    </xf>
    <xf numFmtId="4" fontId="24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right" wrapText="1"/>
    </xf>
    <xf numFmtId="4" fontId="15" fillId="0" borderId="0" xfId="0" applyNumberFormat="1" applyFont="1" applyFill="1" applyBorder="1" applyAlignment="1" applyProtection="1">
      <alignment horizontal="right" wrapText="1"/>
    </xf>
    <xf numFmtId="0" fontId="20" fillId="0" borderId="0" xfId="0" applyFont="1" applyFill="1" applyBorder="1" applyAlignment="1" applyProtection="1">
      <alignment horizontal="left" wrapText="1"/>
    </xf>
    <xf numFmtId="0" fontId="22" fillId="0" borderId="4" xfId="0" applyFont="1" applyBorder="1" applyAlignment="1" applyProtection="1">
      <alignment wrapText="1"/>
    </xf>
    <xf numFmtId="3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9" fillId="4" borderId="2" xfId="0" applyNumberFormat="1" applyFont="1" applyFill="1" applyBorder="1" applyAlignment="1" applyProtection="1">
      <alignment vertical="center" wrapText="1"/>
    </xf>
    <xf numFmtId="4" fontId="19" fillId="4" borderId="1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top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165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top" wrapText="1"/>
    </xf>
    <xf numFmtId="0" fontId="17" fillId="2" borderId="3" xfId="0" applyFont="1" applyFill="1" applyBorder="1" applyAlignment="1" applyProtection="1">
      <alignment horizontal="center" vertical="top" wrapText="1"/>
    </xf>
    <xf numFmtId="3" fontId="18" fillId="0" borderId="3" xfId="0" applyNumberFormat="1" applyFont="1" applyFill="1" applyBorder="1" applyAlignment="1" applyProtection="1">
      <alignment horizontal="center" vertical="center" wrapText="1"/>
    </xf>
    <xf numFmtId="165" fontId="18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4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" fontId="17" fillId="4" borderId="2" xfId="0" applyNumberFormat="1" applyFont="1" applyFill="1" applyBorder="1" applyAlignment="1" applyProtection="1">
      <alignment horizontal="center" vertical="center" wrapText="1"/>
    </xf>
    <xf numFmtId="4" fontId="17" fillId="4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4" fillId="2" borderId="3" xfId="0" applyFont="1" applyFill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4" fontId="18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7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28162</xdr:colOff>
      <xdr:row>0</xdr:row>
      <xdr:rowOff>110572</xdr:rowOff>
    </xdr:from>
    <xdr:to>
      <xdr:col>10</xdr:col>
      <xdr:colOff>144330</xdr:colOff>
      <xdr:row>3</xdr:row>
      <xdr:rowOff>79072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7637" y="110572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3</xdr:col>
      <xdr:colOff>335281</xdr:colOff>
      <xdr:row>4</xdr:row>
      <xdr:rowOff>40006</xdr:rowOff>
    </xdr:to>
    <xdr:pic>
      <xdr:nvPicPr>
        <xdr:cNvPr id="6" name="Grafik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868931" cy="7639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3"/>
  <sheetViews>
    <sheetView tabSelected="1" zoomScaleNormal="100" zoomScaleSheetLayoutView="110" workbookViewId="0">
      <selection activeCell="G15" sqref="G15:J15"/>
    </sheetView>
  </sheetViews>
  <sheetFormatPr baseColWidth="10" defaultColWidth="11.42578125" defaultRowHeight="15" x14ac:dyDescent="0.25"/>
  <cols>
    <col min="1" max="1" width="5.5703125" style="2" customWidth="1"/>
    <col min="2" max="2" width="9.85546875" style="2" customWidth="1"/>
    <col min="3" max="3" width="23.140625" style="2" customWidth="1"/>
    <col min="4" max="5" width="13.5703125" style="2" customWidth="1"/>
    <col min="6" max="6" width="15.28515625" style="2" customWidth="1"/>
    <col min="7" max="7" width="14.85546875" style="2" customWidth="1"/>
    <col min="8" max="8" width="16" style="2" customWidth="1"/>
    <col min="9" max="9" width="17.7109375" style="2" customWidth="1"/>
    <col min="10" max="10" width="16.5703125" style="2" customWidth="1"/>
    <col min="11" max="11" width="17.28515625" style="2" customWidth="1"/>
    <col min="12" max="16384" width="11.42578125" style="2"/>
  </cols>
  <sheetData>
    <row r="5" spans="1:10" x14ac:dyDescent="0.25">
      <c r="A5" s="1"/>
      <c r="I5" s="1"/>
    </row>
    <row r="6" spans="1:10" x14ac:dyDescent="0.25">
      <c r="A6" s="1"/>
      <c r="I6" s="1"/>
    </row>
    <row r="7" spans="1:10" s="4" customFormat="1" ht="18" x14ac:dyDescent="0.25">
      <c r="A7" s="3" t="s">
        <v>24</v>
      </c>
    </row>
    <row r="8" spans="1:10" s="4" customFormat="1" ht="18" x14ac:dyDescent="0.25">
      <c r="A8" s="3" t="s">
        <v>25</v>
      </c>
    </row>
    <row r="9" spans="1:10" s="6" customFormat="1" ht="16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s="6" customFormat="1" ht="24.6" customHeight="1" x14ac:dyDescent="0.25">
      <c r="A10" s="7" t="s">
        <v>4</v>
      </c>
      <c r="I10" s="8"/>
    </row>
    <row r="11" spans="1:10" s="6" customFormat="1" ht="22.9" customHeight="1" x14ac:dyDescent="0.25">
      <c r="A11" s="9" t="s">
        <v>6</v>
      </c>
      <c r="D11" s="49"/>
      <c r="E11" s="49"/>
      <c r="F11" s="49"/>
      <c r="G11" s="49"/>
      <c r="H11" s="49"/>
      <c r="I11" s="49"/>
      <c r="J11" s="49"/>
    </row>
    <row r="12" spans="1:10" s="11" customFormat="1" ht="13.15" customHeight="1" x14ac:dyDescent="0.25">
      <c r="A12" s="10"/>
      <c r="I12" s="12"/>
    </row>
    <row r="13" spans="1:10" s="6" customFormat="1" ht="24" customHeight="1" x14ac:dyDescent="0.25">
      <c r="A13" s="9" t="s">
        <v>5</v>
      </c>
      <c r="C13" s="13"/>
      <c r="D13" s="54" t="s">
        <v>38</v>
      </c>
      <c r="E13" s="54"/>
      <c r="F13" s="55"/>
      <c r="G13" s="55"/>
      <c r="H13" s="55"/>
      <c r="I13" s="55"/>
    </row>
    <row r="14" spans="1:10" s="11" customFormat="1" ht="13.15" customHeight="1" x14ac:dyDescent="0.25">
      <c r="A14" s="10"/>
      <c r="I14" s="12"/>
    </row>
    <row r="15" spans="1:10" s="6" customFormat="1" ht="68.25" customHeight="1" x14ac:dyDescent="0.25">
      <c r="A15" s="47" t="s">
        <v>33</v>
      </c>
      <c r="B15" s="47"/>
      <c r="C15" s="47"/>
      <c r="D15" s="47"/>
      <c r="E15" s="47"/>
      <c r="F15" s="47"/>
      <c r="G15" s="49"/>
      <c r="H15" s="49"/>
      <c r="I15" s="49"/>
      <c r="J15" s="49"/>
    </row>
    <row r="16" spans="1:10" s="4" customFormat="1" ht="10.5" customHeight="1" x14ac:dyDescent="0.25">
      <c r="A16" s="14"/>
    </row>
    <row r="17" spans="1:10" s="4" customFormat="1" x14ac:dyDescent="0.25">
      <c r="A17" s="15" t="s">
        <v>2</v>
      </c>
      <c r="D17" s="46">
        <v>1</v>
      </c>
      <c r="E17" s="16" t="s">
        <v>26</v>
      </c>
      <c r="H17" s="17"/>
    </row>
    <row r="18" spans="1:10" s="4" customFormat="1" ht="22.5" customHeight="1" x14ac:dyDescent="0.25">
      <c r="A18" s="15"/>
      <c r="D18" s="18"/>
      <c r="G18" s="19"/>
      <c r="H18" s="19"/>
    </row>
    <row r="19" spans="1:10" s="4" customFormat="1" ht="23.25" customHeight="1" x14ac:dyDescent="0.25">
      <c r="A19" s="15" t="s">
        <v>7</v>
      </c>
      <c r="B19" s="15"/>
    </row>
    <row r="20" spans="1:10" s="4" customFormat="1" ht="72.75" customHeight="1" x14ac:dyDescent="0.2">
      <c r="A20" s="20" t="s">
        <v>0</v>
      </c>
      <c r="B20" s="56" t="s">
        <v>10</v>
      </c>
      <c r="C20" s="57"/>
      <c r="D20" s="43" t="s">
        <v>41</v>
      </c>
      <c r="E20" s="20" t="s">
        <v>1</v>
      </c>
      <c r="F20" s="20" t="s">
        <v>13</v>
      </c>
      <c r="G20" s="20" t="s">
        <v>14</v>
      </c>
      <c r="H20" s="43" t="s">
        <v>39</v>
      </c>
      <c r="I20" s="20" t="s">
        <v>15</v>
      </c>
    </row>
    <row r="21" spans="1:10" s="25" customFormat="1" ht="49.5" customHeight="1" x14ac:dyDescent="0.25">
      <c r="A21" s="21">
        <v>1</v>
      </c>
      <c r="B21" s="58" t="s">
        <v>11</v>
      </c>
      <c r="C21" s="58"/>
      <c r="D21" s="40">
        <f>D27</f>
        <v>748</v>
      </c>
      <c r="E21" s="21" t="s">
        <v>9</v>
      </c>
      <c r="F21" s="23">
        <v>41.95</v>
      </c>
      <c r="G21" s="23">
        <f>F21*D21</f>
        <v>31378.600000000002</v>
      </c>
      <c r="H21" s="44">
        <f>H27</f>
        <v>0</v>
      </c>
      <c r="I21" s="24">
        <f>H21*F21</f>
        <v>0</v>
      </c>
    </row>
    <row r="22" spans="1:10" s="4" customFormat="1" ht="72.75" customHeight="1" x14ac:dyDescent="0.2">
      <c r="A22" s="42" t="s">
        <v>0</v>
      </c>
      <c r="B22" s="56" t="s">
        <v>10</v>
      </c>
      <c r="C22" s="57"/>
      <c r="D22" s="43" t="s">
        <v>36</v>
      </c>
      <c r="E22" s="42" t="s">
        <v>1</v>
      </c>
      <c r="F22" s="42" t="s">
        <v>13</v>
      </c>
      <c r="G22" s="42" t="s">
        <v>14</v>
      </c>
      <c r="H22" s="43" t="s">
        <v>37</v>
      </c>
      <c r="I22" s="42" t="s">
        <v>15</v>
      </c>
    </row>
    <row r="23" spans="1:10" s="25" customFormat="1" ht="49.5" customHeight="1" x14ac:dyDescent="0.25">
      <c r="A23" s="21">
        <v>2</v>
      </c>
      <c r="B23" s="58" t="s">
        <v>12</v>
      </c>
      <c r="C23" s="59"/>
      <c r="D23" s="45">
        <f>D33+D34+D35</f>
        <v>22</v>
      </c>
      <c r="E23" s="21" t="s">
        <v>29</v>
      </c>
      <c r="F23" s="23">
        <v>41.95</v>
      </c>
      <c r="G23" s="23">
        <f>F23*D23</f>
        <v>922.90000000000009</v>
      </c>
      <c r="H23" s="45">
        <f>H33+H34+H35</f>
        <v>0</v>
      </c>
      <c r="I23" s="24">
        <f>H23*F23</f>
        <v>0</v>
      </c>
    </row>
    <row r="24" spans="1:10" s="30" customFormat="1" ht="12" customHeight="1" x14ac:dyDescent="0.25">
      <c r="A24" s="26"/>
      <c r="B24" s="26"/>
      <c r="C24" s="27"/>
      <c r="D24" s="28"/>
      <c r="E24" s="26"/>
      <c r="F24" s="29"/>
      <c r="G24" s="29"/>
      <c r="H24" s="29"/>
      <c r="I24" s="29"/>
    </row>
    <row r="25" spans="1:10" s="4" customFormat="1" ht="23.25" customHeight="1" x14ac:dyDescent="0.25">
      <c r="A25" s="15" t="s">
        <v>16</v>
      </c>
      <c r="B25" s="15"/>
    </row>
    <row r="26" spans="1:10" s="4" customFormat="1" ht="85.15" customHeight="1" x14ac:dyDescent="0.2">
      <c r="A26" s="20" t="s">
        <v>0</v>
      </c>
      <c r="B26" s="56" t="s">
        <v>10</v>
      </c>
      <c r="C26" s="57"/>
      <c r="D26" s="39" t="s">
        <v>41</v>
      </c>
      <c r="E26" s="20" t="s">
        <v>1</v>
      </c>
      <c r="F26" s="20" t="s">
        <v>13</v>
      </c>
      <c r="G26" s="20" t="s">
        <v>14</v>
      </c>
      <c r="H26" s="39" t="s">
        <v>40</v>
      </c>
      <c r="I26" s="20" t="s">
        <v>34</v>
      </c>
    </row>
    <row r="27" spans="1:10" s="25" customFormat="1" ht="49.5" customHeight="1" x14ac:dyDescent="0.25">
      <c r="A27" s="21">
        <v>3</v>
      </c>
      <c r="B27" s="58" t="s">
        <v>17</v>
      </c>
      <c r="C27" s="58"/>
      <c r="D27" s="40">
        <v>748</v>
      </c>
      <c r="E27" s="21" t="s">
        <v>9</v>
      </c>
      <c r="F27" s="23">
        <v>57.6</v>
      </c>
      <c r="G27" s="23">
        <f>F27*D27</f>
        <v>43084.800000000003</v>
      </c>
      <c r="H27" s="36"/>
      <c r="I27" s="23">
        <f>H27*F27</f>
        <v>0</v>
      </c>
    </row>
    <row r="28" spans="1:10" s="25" customFormat="1" ht="49.5" customHeight="1" x14ac:dyDescent="0.25">
      <c r="B28" s="56" t="s">
        <v>35</v>
      </c>
      <c r="C28" s="56"/>
      <c r="D28" s="60"/>
      <c r="E28" s="61"/>
      <c r="F28" s="61"/>
      <c r="G28" s="61"/>
      <c r="H28" s="61"/>
      <c r="I28" s="62"/>
    </row>
    <row r="29" spans="1:10" s="30" customFormat="1" ht="12" customHeight="1" x14ac:dyDescent="0.25">
      <c r="A29" s="26"/>
      <c r="B29" s="26"/>
      <c r="C29" s="27"/>
      <c r="D29" s="28"/>
      <c r="E29" s="26"/>
      <c r="F29" s="29"/>
      <c r="G29" s="29"/>
      <c r="H29" s="29"/>
      <c r="I29" s="29"/>
    </row>
    <row r="30" spans="1:10" s="30" customFormat="1" ht="12" customHeight="1" x14ac:dyDescent="0.25">
      <c r="A30" s="26"/>
      <c r="B30" s="26"/>
      <c r="C30" s="27"/>
      <c r="D30" s="28"/>
      <c r="E30" s="26"/>
      <c r="F30" s="29"/>
      <c r="G30" s="29"/>
      <c r="H30" s="29"/>
      <c r="I30" s="29"/>
    </row>
    <row r="31" spans="1:10" s="4" customFormat="1" ht="23.25" customHeight="1" x14ac:dyDescent="0.25">
      <c r="A31" s="15" t="s">
        <v>18</v>
      </c>
      <c r="B31" s="15"/>
    </row>
    <row r="32" spans="1:10" s="4" customFormat="1" ht="72.75" customHeight="1" x14ac:dyDescent="0.2">
      <c r="A32" s="20" t="s">
        <v>0</v>
      </c>
      <c r="B32" s="56" t="s">
        <v>10</v>
      </c>
      <c r="C32" s="57"/>
      <c r="D32" s="20" t="s">
        <v>8</v>
      </c>
      <c r="E32" s="20" t="s">
        <v>1</v>
      </c>
      <c r="F32" s="20" t="s">
        <v>13</v>
      </c>
      <c r="G32" s="20" t="s">
        <v>14</v>
      </c>
      <c r="H32" s="20" t="s">
        <v>27</v>
      </c>
      <c r="I32" s="20" t="s">
        <v>15</v>
      </c>
      <c r="J32" s="20" t="s">
        <v>35</v>
      </c>
    </row>
    <row r="33" spans="1:10" s="25" customFormat="1" ht="49.5" customHeight="1" x14ac:dyDescent="0.25">
      <c r="A33" s="21">
        <v>4</v>
      </c>
      <c r="B33" s="58" t="s">
        <v>19</v>
      </c>
      <c r="C33" s="58"/>
      <c r="D33" s="45">
        <v>22</v>
      </c>
      <c r="E33" s="21" t="s">
        <v>29</v>
      </c>
      <c r="F33" s="23">
        <v>504.84</v>
      </c>
      <c r="G33" s="23">
        <f>F33*D33</f>
        <v>11106.48</v>
      </c>
      <c r="H33" s="41"/>
      <c r="I33" s="24">
        <f>H33*F33</f>
        <v>0</v>
      </c>
      <c r="J33" s="48"/>
    </row>
    <row r="34" spans="1:10" s="25" customFormat="1" ht="49.5" customHeight="1" x14ac:dyDescent="0.25">
      <c r="A34" s="21">
        <v>5</v>
      </c>
      <c r="B34" s="58" t="s">
        <v>21</v>
      </c>
      <c r="C34" s="59"/>
      <c r="D34" s="45">
        <v>0</v>
      </c>
      <c r="E34" s="21" t="s">
        <v>29</v>
      </c>
      <c r="F34" s="23">
        <v>693.8</v>
      </c>
      <c r="G34" s="23">
        <f>F34*D34</f>
        <v>0</v>
      </c>
      <c r="H34" s="41"/>
      <c r="I34" s="24">
        <f>H34*F34</f>
        <v>0</v>
      </c>
      <c r="J34" s="48"/>
    </row>
    <row r="35" spans="1:10" s="25" customFormat="1" ht="49.5" customHeight="1" x14ac:dyDescent="0.25">
      <c r="A35" s="21">
        <v>6</v>
      </c>
      <c r="B35" s="58" t="s">
        <v>20</v>
      </c>
      <c r="C35" s="59"/>
      <c r="D35" s="45">
        <v>0</v>
      </c>
      <c r="E35" s="21" t="s">
        <v>29</v>
      </c>
      <c r="F35" s="23">
        <v>882.76</v>
      </c>
      <c r="G35" s="23">
        <f>F35*D35</f>
        <v>0</v>
      </c>
      <c r="H35" s="41"/>
      <c r="I35" s="24">
        <f>H35*F35</f>
        <v>0</v>
      </c>
      <c r="J35" s="48"/>
    </row>
    <row r="36" spans="1:10" s="30" customFormat="1" ht="12" customHeight="1" x14ac:dyDescent="0.25">
      <c r="A36" s="26"/>
      <c r="B36" s="26"/>
      <c r="C36" s="27"/>
      <c r="D36" s="28"/>
      <c r="E36" s="26"/>
      <c r="F36" s="29"/>
      <c r="G36" s="29"/>
      <c r="H36" s="29"/>
      <c r="I36" s="29"/>
    </row>
    <row r="37" spans="1:10" s="4" customFormat="1" ht="23.25" customHeight="1" x14ac:dyDescent="0.25">
      <c r="A37" s="15" t="s">
        <v>22</v>
      </c>
      <c r="B37" s="15"/>
    </row>
    <row r="38" spans="1:10" s="4" customFormat="1" ht="72.75" customHeight="1" x14ac:dyDescent="0.2">
      <c r="A38" s="20" t="s">
        <v>0</v>
      </c>
      <c r="B38" s="56" t="s">
        <v>10</v>
      </c>
      <c r="C38" s="57"/>
      <c r="D38" s="42" t="s">
        <v>41</v>
      </c>
      <c r="E38" s="20" t="s">
        <v>1</v>
      </c>
      <c r="F38" s="20" t="s">
        <v>13</v>
      </c>
      <c r="G38" s="20" t="s">
        <v>14</v>
      </c>
      <c r="H38" s="42" t="s">
        <v>41</v>
      </c>
      <c r="I38" s="20" t="s">
        <v>15</v>
      </c>
    </row>
    <row r="39" spans="1:10" s="25" customFormat="1" ht="62.45" customHeight="1" x14ac:dyDescent="0.25">
      <c r="A39" s="21">
        <v>7</v>
      </c>
      <c r="B39" s="58" t="s">
        <v>32</v>
      </c>
      <c r="C39" s="58"/>
      <c r="D39" s="22">
        <v>750</v>
      </c>
      <c r="E39" s="21" t="s">
        <v>23</v>
      </c>
      <c r="F39" s="23">
        <v>17.61</v>
      </c>
      <c r="G39" s="23">
        <f>F39*D39</f>
        <v>13207.5</v>
      </c>
      <c r="H39" s="36"/>
      <c r="I39" s="24">
        <f>H39*F39</f>
        <v>0</v>
      </c>
    </row>
    <row r="40" spans="1:10" s="4" customFormat="1" ht="14.25" x14ac:dyDescent="0.2">
      <c r="A40" s="31"/>
      <c r="B40" s="31"/>
      <c r="C40" s="31"/>
      <c r="D40" s="31"/>
      <c r="E40" s="31"/>
      <c r="F40" s="32"/>
      <c r="G40" s="32"/>
      <c r="H40" s="32"/>
      <c r="I40" s="33"/>
    </row>
    <row r="41" spans="1:10" s="4" customFormat="1" ht="23.25" thickBot="1" x14ac:dyDescent="0.25">
      <c r="A41" s="31"/>
      <c r="B41" s="31"/>
      <c r="C41" s="34" t="s">
        <v>3</v>
      </c>
      <c r="D41" s="31"/>
      <c r="E41" s="31"/>
      <c r="F41" s="32"/>
      <c r="G41" s="32"/>
      <c r="H41" s="32"/>
      <c r="I41" s="33"/>
    </row>
    <row r="42" spans="1:10" s="4" customFormat="1" ht="56.45" customHeight="1" thickBot="1" x14ac:dyDescent="0.3">
      <c r="A42" s="31"/>
      <c r="B42" s="31"/>
      <c r="C42" s="50" t="s">
        <v>30</v>
      </c>
      <c r="D42" s="51"/>
      <c r="E42" s="31"/>
      <c r="F42" s="52" t="s">
        <v>31</v>
      </c>
      <c r="G42" s="53"/>
      <c r="H42" s="37"/>
      <c r="I42" s="38">
        <f>SUM(I21,I27,I39)+SUM(I23,I33:I35)*D17</f>
        <v>0</v>
      </c>
      <c r="J42" s="35" t="s">
        <v>28</v>
      </c>
    </row>
    <row r="43" spans="1:10" s="4" customFormat="1" ht="14.25" x14ac:dyDescent="0.2"/>
  </sheetData>
  <sheetProtection password="C74E" sheet="1" objects="1" scenarios="1" selectLockedCells="1"/>
  <mergeCells count="21">
    <mergeCell ref="B38:C38"/>
    <mergeCell ref="B28:C28"/>
    <mergeCell ref="B39:C39"/>
    <mergeCell ref="B22:C22"/>
    <mergeCell ref="D28:I28"/>
    <mergeCell ref="A15:F15"/>
    <mergeCell ref="J33:J35"/>
    <mergeCell ref="D11:J11"/>
    <mergeCell ref="G15:J15"/>
    <mergeCell ref="C42:D42"/>
    <mergeCell ref="F42:G42"/>
    <mergeCell ref="D13:I13"/>
    <mergeCell ref="B20:C20"/>
    <mergeCell ref="B21:C21"/>
    <mergeCell ref="B23:C23"/>
    <mergeCell ref="B26:C26"/>
    <mergeCell ref="B27:C27"/>
    <mergeCell ref="B32:C32"/>
    <mergeCell ref="B33:C33"/>
    <mergeCell ref="B34:C34"/>
    <mergeCell ref="B35:C35"/>
  </mergeCells>
  <phoneticPr fontId="1" type="noConversion"/>
  <dataValidations count="3"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33:H35 H39 H27">
      <formula1>0</formula1>
      <formula2>D27</formula2>
    </dataValidation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23">
      <formula1>0</formula1>
      <formula2>SUM(H33:H35)</formula2>
    </dataValidation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21">
      <formula1>0</formula1>
      <formula2>#REF!+H27</formula2>
    </dataValidation>
  </dataValidations>
  <pageMargins left="0.7" right="0.39" top="0.56999999999999995" bottom="0.51" header="0.3" footer="0.3"/>
  <pageSetup paperSize="9" scale="55" orientation="portrait" cellComments="asDisplayed" verticalDpi="200" r:id="rId1"/>
  <headerFooter>
    <oddFooter>&amp;C&amp;P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Gebietsbetreuung</vt:lpstr>
    </vt:vector>
  </TitlesOfParts>
  <Company>SID NLL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Hans, Silke - SMUL</cp:lastModifiedBy>
  <cp:lastPrinted>2020-12-07T13:05:43Z</cp:lastPrinted>
  <dcterms:created xsi:type="dcterms:W3CDTF">2014-06-27T06:40:33Z</dcterms:created>
  <dcterms:modified xsi:type="dcterms:W3CDTF">2020-12-08T10:08:00Z</dcterms:modified>
</cp:coreProperties>
</file>